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onthly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<sst xmlns="http://schemas.openxmlformats.org/spreadsheetml/2006/main" count="71" uniqueCount="49">
  <si>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Kansas Universal Service Fund</t>
  </si>
  <si>
    <t>Send To:</t>
  </si>
  <si>
    <t xml:space="preserve">     GVNW  Consulting, Inc.</t>
  </si>
  <si>
    <t xml:space="preserve">     (217) 862-1550 (Phone)</t>
  </si>
  <si>
    <t xml:space="preserve">     (217) 698-2715 (Fax)</t>
  </si>
  <si>
    <t xml:space="preserve">     kusf@gvnw.com (E-mail)</t>
  </si>
  <si>
    <t>Customer Code :</t>
  </si>
  <si>
    <t>1) Previously Reported</t>
  </si>
  <si>
    <t>2) Actuals</t>
  </si>
  <si>
    <t>3) Difference</t>
  </si>
  <si>
    <t>Billed KUSF Revenues (Block C)</t>
  </si>
  <si>
    <t>Total Intrastate Retail Revenue</t>
  </si>
  <si>
    <t>KUSF Assessment</t>
  </si>
  <si>
    <t>Net KUSF Assessment</t>
  </si>
  <si>
    <t>Total Billed KUSF Revenues</t>
  </si>
  <si>
    <t>Total KUSF Assessments</t>
  </si>
  <si>
    <t>Variance</t>
  </si>
  <si>
    <t>4)</t>
  </si>
  <si>
    <t>(Sum of amounts entered in the difference column. Positive number represents payment due to KUSF, Negative number represents credit due to company).</t>
  </si>
  <si>
    <t>Reasons for Revenue Adjustments: ________________________________________________________________________________________________</t>
  </si>
  <si>
    <t>________________________________________________________________________________________________________________________________</t>
  </si>
  <si>
    <t>I certify that I have examined this report and to the best of my knowledge and belief it is true, correct and complete.  I further acknowledge the Kansas</t>
  </si>
  <si>
    <t>Corporation Commission's and/or GVNW authority to request additional information as may be necessary.</t>
  </si>
  <si>
    <t>____________________             ______________________________              ______________________________              _________________________</t>
  </si>
  <si>
    <t>Date</t>
  </si>
  <si>
    <t>Officer Name</t>
  </si>
  <si>
    <t>Officer Signature</t>
  </si>
  <si>
    <t xml:space="preserve">     Officer Title</t>
  </si>
  <si>
    <t>Contact Name</t>
  </si>
  <si>
    <t>Contact Signature</t>
  </si>
  <si>
    <t xml:space="preserve">     Contact Title</t>
  </si>
  <si>
    <t>Uncollectibles (Bad Debt)</t>
  </si>
  <si>
    <t>Total Access Lines</t>
  </si>
  <si>
    <t>Lifeline Discount</t>
  </si>
  <si>
    <t xml:space="preserve">KUSF Support </t>
  </si>
  <si>
    <t>Net Intrastate Retail Revenue</t>
  </si>
  <si>
    <t>Company Name</t>
  </si>
  <si>
    <r>
      <t xml:space="preserve">Attn: </t>
    </r>
    <r>
      <rPr>
        <sz val="12"/>
        <color indexed="10"/>
        <rFont val="Arial"/>
        <family val="2"/>
      </rPr>
      <t>Contact Name</t>
    </r>
  </si>
  <si>
    <t>Address</t>
  </si>
  <si>
    <t>City, ST Zip</t>
  </si>
  <si>
    <t>Data Month</t>
  </si>
  <si>
    <t>Assessment Rate</t>
  </si>
  <si>
    <t>xxxx</t>
  </si>
  <si>
    <t>4th Quarter True-Up</t>
  </si>
  <si>
    <t xml:space="preserve">     2930 Montvale Dr, Ste B</t>
  </si>
  <si>
    <t xml:space="preserve">     Springfield, IL  62704</t>
  </si>
  <si>
    <t>Mar 2020 - Feb 2021 Fiscal Year</t>
  </si>
  <si>
    <r>
      <t>Submit completed form by April 15, 2021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to:</t>
    </r>
  </si>
  <si>
    <t>TOTAL FISCAL YEAR 2020 - 2021 4th Quarter TRUE-UP AMOUNT: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</si>
</sst>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\-yy;@"/>
    <numFmt numFmtId="166" formatCode="mmm\ \ yyyy\ \-\ mmm\ yyyy"/>
    <numFmt numFmtId="167" formatCode="[$-409]mmm\ \-\ yyyy;@"/>
    <numFmt numFmtId="168" formatCode="[$-409]dddd\,\ mmmm\ dd\,\ yyyy"/>
    <numFmt numFmtId="169" formatCode="&quot;$&quot;#,##0.00"/>
    <numFmt numFmtId="170" formatCode="0.0000"/>
    <numFmt numFmtId="171" formatCode="#,##0.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30"/>
      <name val="Arial"/>
      <family val="2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7" fontId="0" fillId="0" borderId="0" xfId="0" applyNumberFormat="1" applyAlignment="1">
      <alignment horizontal="right"/>
    </xf>
    <xf numFmtId="165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7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7" fontId="6" fillId="0" borderId="0" xfId="0" applyNumberFormat="1" applyFont="1" applyAlignment="1">
      <alignment/>
    </xf>
    <xf numFmtId="0" fontId="0" fillId="0" borderId="0" xfId="0" applyFont="1" applyAlignment="1">
      <alignment/>
    </xf>
    <xf numFmtId="165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centerContinuous"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/>
    </xf>
    <xf numFmtId="169" fontId="0" fillId="0" borderId="0" xfId="0" applyNumberFormat="1" applyAlignment="1">
      <alignment/>
    </xf>
    <xf numFmtId="7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14" fontId="5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left"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6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165" fontId="7" fillId="0" borderId="0" xfId="57" applyNumberFormat="1" applyFont="1" applyFill="1" applyBorder="1" applyAlignment="1">
      <alignment/>
      <protection/>
    </xf>
    <xf numFmtId="4" fontId="6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" fontId="8" fillId="0" borderId="14" xfId="53" applyNumberFormat="1" applyFont="1" applyBorder="1" applyAlignment="1" applyProtection="1">
      <alignment/>
      <protection/>
    </xf>
    <xf numFmtId="0" fontId="6" fillId="0" borderId="15" xfId="0" applyFont="1" applyBorder="1" applyAlignment="1">
      <alignment horizontal="left"/>
    </xf>
    <xf numFmtId="165" fontId="6" fillId="0" borderId="0" xfId="0" applyNumberFormat="1" applyFont="1" applyAlignment="1">
      <alignment horizontal="right"/>
    </xf>
    <xf numFmtId="169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 horizontal="right"/>
    </xf>
    <xf numFmtId="7" fontId="5" fillId="0" borderId="0" xfId="44" applyNumberFormat="1" applyFont="1" applyBorder="1" applyAlignment="1">
      <alignment/>
    </xf>
    <xf numFmtId="0" fontId="0" fillId="0" borderId="0" xfId="0" applyBorder="1" applyAlignment="1">
      <alignment/>
    </xf>
    <xf numFmtId="165" fontId="6" fillId="0" borderId="16" xfId="0" applyNumberFormat="1" applyFont="1" applyBorder="1" applyAlignment="1">
      <alignment/>
    </xf>
    <xf numFmtId="0" fontId="6" fillId="0" borderId="0" xfId="0" applyFont="1" applyBorder="1" applyAlignment="1">
      <alignment/>
    </xf>
    <xf numFmtId="169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7" fontId="6" fillId="0" borderId="0" xfId="0" applyNumberFormat="1" applyFont="1" applyBorder="1" applyAlignment="1">
      <alignment/>
    </xf>
    <xf numFmtId="4" fontId="6" fillId="0" borderId="17" xfId="0" applyNumberFormat="1" applyFont="1" applyBorder="1" applyAlignment="1">
      <alignment horizontal="center"/>
    </xf>
    <xf numFmtId="7" fontId="6" fillId="0" borderId="17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/>
    </xf>
    <xf numFmtId="14" fontId="6" fillId="0" borderId="19" xfId="0" applyNumberFormat="1" applyFont="1" applyBorder="1" applyAlignment="1">
      <alignment/>
    </xf>
    <xf numFmtId="14" fontId="6" fillId="0" borderId="20" xfId="0" applyNumberFormat="1" applyFont="1" applyBorder="1" applyAlignment="1">
      <alignment/>
    </xf>
    <xf numFmtId="169" fontId="6" fillId="0" borderId="17" xfId="0" applyNumberFormat="1" applyFont="1" applyBorder="1" applyAlignment="1">
      <alignment/>
    </xf>
    <xf numFmtId="7" fontId="5" fillId="0" borderId="21" xfId="0" applyNumberFormat="1" applyFont="1" applyBorder="1" applyAlignment="1" applyProtection="1">
      <alignment horizontal="right"/>
      <protection locked="0"/>
    </xf>
    <xf numFmtId="7" fontId="6" fillId="33" borderId="22" xfId="44" applyNumberFormat="1" applyFont="1" applyFill="1" applyBorder="1" applyAlignment="1">
      <alignment/>
    </xf>
    <xf numFmtId="165" fontId="6" fillId="0" borderId="12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7" fontId="6" fillId="0" borderId="21" xfId="0" applyNumberFormat="1" applyFont="1" applyBorder="1" applyAlignment="1" applyProtection="1">
      <alignment/>
      <protection locked="0"/>
    </xf>
    <xf numFmtId="7" fontId="6" fillId="33" borderId="23" xfId="44" applyNumberFormat="1" applyFont="1" applyFill="1" applyBorder="1" applyAlignment="1">
      <alignment/>
    </xf>
    <xf numFmtId="165" fontId="6" fillId="0" borderId="24" xfId="0" applyNumberFormat="1" applyFont="1" applyBorder="1" applyAlignment="1">
      <alignment/>
    </xf>
    <xf numFmtId="14" fontId="6" fillId="0" borderId="25" xfId="0" applyNumberFormat="1" applyFont="1" applyBorder="1" applyAlignment="1">
      <alignment/>
    </xf>
    <xf numFmtId="14" fontId="6" fillId="0" borderId="26" xfId="0" applyNumberFormat="1" applyFont="1" applyBorder="1" applyAlignment="1">
      <alignment/>
    </xf>
    <xf numFmtId="165" fontId="6" fillId="0" borderId="21" xfId="0" applyNumberFormat="1" applyFont="1" applyBorder="1" applyAlignment="1">
      <alignment/>
    </xf>
    <xf numFmtId="14" fontId="6" fillId="0" borderId="27" xfId="0" applyNumberFormat="1" applyFont="1" applyBorder="1" applyAlignment="1">
      <alignment/>
    </xf>
    <xf numFmtId="14" fontId="6" fillId="0" borderId="28" xfId="0" applyNumberFormat="1" applyFont="1" applyBorder="1" applyAlignment="1">
      <alignment/>
    </xf>
    <xf numFmtId="7" fontId="6" fillId="0" borderId="17" xfId="0" applyNumberFormat="1" applyFont="1" applyBorder="1" applyAlignment="1">
      <alignment/>
    </xf>
    <xf numFmtId="7" fontId="6" fillId="0" borderId="17" xfId="0" applyNumberFormat="1" applyFont="1" applyBorder="1" applyAlignment="1" applyProtection="1">
      <alignment/>
      <protection locked="0"/>
    </xf>
    <xf numFmtId="7" fontId="6" fillId="33" borderId="29" xfId="44" applyNumberFormat="1" applyFont="1" applyFill="1" applyBorder="1" applyAlignment="1">
      <alignment/>
    </xf>
    <xf numFmtId="165" fontId="6" fillId="0" borderId="14" xfId="0" applyNumberFormat="1" applyFont="1" applyBorder="1" applyAlignment="1">
      <alignment/>
    </xf>
    <xf numFmtId="165" fontId="6" fillId="0" borderId="15" xfId="0" applyNumberFormat="1" applyFont="1" applyBorder="1" applyAlignment="1">
      <alignment/>
    </xf>
    <xf numFmtId="7" fontId="6" fillId="0" borderId="29" xfId="44" applyNumberFormat="1" applyFont="1" applyBorder="1" applyAlignment="1">
      <alignment/>
    </xf>
    <xf numFmtId="14" fontId="6" fillId="0" borderId="0" xfId="0" applyNumberFormat="1" applyFont="1" applyAlignment="1">
      <alignment/>
    </xf>
    <xf numFmtId="7" fontId="6" fillId="0" borderId="0" xfId="44" applyNumberFormat="1" applyFont="1" applyBorder="1" applyAlignment="1">
      <alignment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7" fontId="5" fillId="0" borderId="17" xfId="44" applyNumberFormat="1" applyFont="1" applyBorder="1" applyAlignment="1">
      <alignment/>
    </xf>
    <xf numFmtId="165" fontId="9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7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7" fontId="0" fillId="0" borderId="0" xfId="0" applyNumberFormat="1" applyAlignment="1" applyProtection="1">
      <alignment horizontal="left"/>
      <protection locked="0"/>
    </xf>
    <xf numFmtId="1" fontId="6" fillId="0" borderId="17" xfId="0" applyNumberFormat="1" applyFont="1" applyBorder="1" applyAlignment="1">
      <alignment/>
    </xf>
    <xf numFmtId="0" fontId="50" fillId="0" borderId="0" xfId="0" applyFont="1" applyAlignment="1">
      <alignment/>
    </xf>
    <xf numFmtId="169" fontId="51" fillId="0" borderId="17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52" fillId="0" borderId="0" xfId="57" applyNumberFormat="1" applyFont="1" applyFill="1" applyBorder="1" applyAlignment="1">
      <alignment horizontal="left"/>
      <protection/>
    </xf>
    <xf numFmtId="165" fontId="52" fillId="0" borderId="0" xfId="57" applyNumberFormat="1" applyFont="1" applyFill="1" applyBorder="1" applyAlignment="1">
      <alignment/>
      <protection/>
    </xf>
    <xf numFmtId="164" fontId="53" fillId="0" borderId="0" xfId="0" applyNumberFormat="1" applyFont="1" applyAlignment="1">
      <alignment horizontal="left"/>
    </xf>
    <xf numFmtId="10" fontId="6" fillId="0" borderId="17" xfId="61" applyNumberFormat="1" applyFont="1" applyBorder="1" applyAlignment="1">
      <alignment/>
    </xf>
    <xf numFmtId="169" fontId="51" fillId="0" borderId="17" xfId="0" applyNumberFormat="1" applyFont="1" applyBorder="1" applyAlignment="1">
      <alignment/>
    </xf>
    <xf numFmtId="165" fontId="6" fillId="0" borderId="10" xfId="0" applyNumberFormat="1" applyFont="1" applyBorder="1" applyAlignment="1" quotePrefix="1">
      <alignment horizontal="center"/>
    </xf>
    <xf numFmtId="165" fontId="6" fillId="0" borderId="11" xfId="0" applyNumberFormat="1" applyFont="1" applyBorder="1" applyAlignment="1" quotePrefix="1">
      <alignment horizontal="center"/>
    </xf>
    <xf numFmtId="0" fontId="5" fillId="0" borderId="0" xfId="0" applyFont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4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866775</xdr:colOff>
      <xdr:row>0</xdr:row>
      <xdr:rowOff>0</xdr:rowOff>
    </xdr:from>
    <xdr:ext cx="1562100" cy="828675"/>
    <xdr:sp>
      <xdr:nvSpPr>
        <xdr:cNvPr id="1" name="Text Box 4"/>
        <xdr:cNvSpPr txBox="1">
          <a:spLocks noChangeArrowheads="1"/>
        </xdr:cNvSpPr>
      </xdr:nvSpPr>
      <xdr:spPr>
        <a:xfrm>
          <a:off x="1114425" y="0"/>
          <a:ext cx="15621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GVNW Consulting, Inc.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2930 Montvale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Dr, Ste B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Springfield, IL  62704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sf@gvnw.com%20(E-mail)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9">
      <selection activeCell="G47" sqref="G47:H47"/>
    </sheetView>
  </sheetViews>
  <sheetFormatPr defaultColWidth="9.140625" defaultRowHeight="12.75"/>
  <cols>
    <col min="1" max="1" width="3.7109375" style="0" customWidth="1"/>
    <col min="2" max="2" width="13.7109375" style="2" customWidth="1"/>
    <col min="3" max="3" width="14.7109375" style="2" customWidth="1"/>
    <col min="4" max="4" width="20.7109375" style="0" customWidth="1"/>
    <col min="5" max="5" width="3.7109375" style="0" hidden="1" customWidth="1"/>
    <col min="6" max="6" width="23.7109375" style="0" customWidth="1"/>
    <col min="7" max="7" width="17.7109375" style="16" customWidth="1"/>
    <col min="8" max="8" width="17.7109375" style="5" customWidth="1"/>
    <col min="9" max="9" width="20.7109375" style="6" customWidth="1"/>
    <col min="10" max="10" width="3.00390625" style="0" customWidth="1"/>
  </cols>
  <sheetData>
    <row r="1" spans="2:9" ht="15" customHeight="1">
      <c r="B1" s="1"/>
      <c r="D1" s="97"/>
      <c r="E1" s="97"/>
      <c r="F1" s="97"/>
      <c r="G1" s="97"/>
      <c r="H1" s="97"/>
      <c r="I1" s="3"/>
    </row>
    <row r="2" spans="2:7" ht="15" customHeight="1">
      <c r="B2" s="1"/>
      <c r="C2" s="4"/>
      <c r="F2" s="97" t="s">
        <v>0</v>
      </c>
      <c r="G2" s="97"/>
    </row>
    <row r="3" spans="2:10" ht="15" customHeight="1">
      <c r="B3" s="1"/>
      <c r="C3" s="7"/>
      <c r="F3" s="97" t="s">
        <v>46</v>
      </c>
      <c r="G3" s="97"/>
      <c r="H3" s="8"/>
      <c r="I3" s="9"/>
      <c r="J3" s="10"/>
    </row>
    <row r="4" spans="2:10" ht="15" customHeight="1">
      <c r="B4" s="11"/>
      <c r="C4" s="11"/>
      <c r="F4" s="97" t="s">
        <v>43</v>
      </c>
      <c r="G4" s="97"/>
      <c r="H4" s="12"/>
      <c r="I4" s="9"/>
      <c r="J4" s="10"/>
    </row>
    <row r="5" spans="2:10" ht="15" customHeight="1">
      <c r="B5" s="13"/>
      <c r="C5" s="14"/>
      <c r="D5" s="15"/>
      <c r="E5" s="15"/>
      <c r="F5" s="97"/>
      <c r="G5" s="97"/>
      <c r="I5" s="17"/>
      <c r="J5" s="10"/>
    </row>
    <row r="6" spans="2:10" ht="15" customHeight="1">
      <c r="B6" s="11"/>
      <c r="C6" s="11"/>
      <c r="D6" s="18"/>
      <c r="E6" s="18"/>
      <c r="J6" s="10"/>
    </row>
    <row r="7" spans="2:10" ht="15" customHeight="1">
      <c r="B7" s="11"/>
      <c r="C7" s="11"/>
      <c r="D7" s="18"/>
      <c r="E7" s="18"/>
      <c r="H7" s="19"/>
      <c r="I7" s="20"/>
      <c r="J7" s="10"/>
    </row>
    <row r="8" spans="2:10" ht="15">
      <c r="B8" s="11"/>
      <c r="C8" s="11"/>
      <c r="D8" s="18"/>
      <c r="E8" s="18"/>
      <c r="F8" s="18"/>
      <c r="G8" s="21"/>
      <c r="H8" s="12"/>
      <c r="I8" s="9"/>
      <c r="J8" s="10"/>
    </row>
    <row r="9" spans="2:10" ht="15.75">
      <c r="B9" s="22"/>
      <c r="C9" s="23" t="s">
        <v>1</v>
      </c>
      <c r="D9" s="24"/>
      <c r="E9" s="24"/>
      <c r="F9" s="18"/>
      <c r="G9" s="97" t="s">
        <v>47</v>
      </c>
      <c r="H9" s="97"/>
      <c r="I9" s="97"/>
      <c r="J9" s="10"/>
    </row>
    <row r="10" spans="2:10" ht="16.5" thickBot="1">
      <c r="B10" s="11"/>
      <c r="C10" s="11"/>
      <c r="D10" s="24"/>
      <c r="E10" s="24"/>
      <c r="F10" s="18"/>
      <c r="H10" s="12"/>
      <c r="I10" s="9"/>
      <c r="J10" s="10"/>
    </row>
    <row r="11" spans="2:11" ht="15.75">
      <c r="B11" s="11"/>
      <c r="C11" s="90" t="s">
        <v>36</v>
      </c>
      <c r="D11" s="25"/>
      <c r="E11" s="25"/>
      <c r="F11" s="18"/>
      <c r="H11" s="26" t="s">
        <v>2</v>
      </c>
      <c r="I11" s="27"/>
      <c r="J11" s="28"/>
      <c r="K11" s="10"/>
    </row>
    <row r="12" spans="2:10" ht="15.75">
      <c r="B12" s="11"/>
      <c r="C12" s="29" t="s">
        <v>37</v>
      </c>
      <c r="D12" s="25"/>
      <c r="E12" s="25"/>
      <c r="F12" s="18"/>
      <c r="H12" s="30" t="s">
        <v>44</v>
      </c>
      <c r="I12" s="31"/>
      <c r="J12" s="10"/>
    </row>
    <row r="13" spans="2:10" ht="15.75">
      <c r="B13" s="11"/>
      <c r="C13" s="91" t="s">
        <v>38</v>
      </c>
      <c r="D13" s="25"/>
      <c r="E13" s="25"/>
      <c r="F13" s="18"/>
      <c r="H13" s="30" t="s">
        <v>45</v>
      </c>
      <c r="I13" s="31"/>
      <c r="J13" s="10"/>
    </row>
    <row r="14" spans="2:10" ht="15.75">
      <c r="B14" s="11"/>
      <c r="C14" s="91" t="s">
        <v>39</v>
      </c>
      <c r="D14" s="25"/>
      <c r="E14" s="25"/>
      <c r="F14" s="18"/>
      <c r="H14" s="30" t="s">
        <v>3</v>
      </c>
      <c r="I14" s="31"/>
      <c r="J14" s="10"/>
    </row>
    <row r="15" spans="2:10" ht="15.75">
      <c r="B15" s="11"/>
      <c r="C15" s="29"/>
      <c r="D15" s="24"/>
      <c r="E15" s="24"/>
      <c r="F15" s="18"/>
      <c r="H15" s="30" t="s">
        <v>4</v>
      </c>
      <c r="I15" s="31"/>
      <c r="J15" s="10"/>
    </row>
    <row r="16" spans="2:10" ht="16.5" thickBot="1">
      <c r="B16" s="11"/>
      <c r="C16" s="14"/>
      <c r="D16" s="24"/>
      <c r="E16" s="24"/>
      <c r="F16" s="18"/>
      <c r="H16" s="32" t="s">
        <v>5</v>
      </c>
      <c r="I16" s="33"/>
      <c r="J16" s="10"/>
    </row>
    <row r="17" spans="2:10" ht="15.75">
      <c r="B17" s="11"/>
      <c r="C17" s="34" t="s">
        <v>6</v>
      </c>
      <c r="D17" s="92" t="s">
        <v>42</v>
      </c>
      <c r="E17" s="24"/>
      <c r="F17" s="87"/>
      <c r="G17" s="35"/>
      <c r="H17" s="36"/>
      <c r="I17" s="37"/>
      <c r="J17" s="10"/>
    </row>
    <row r="18" spans="1:10" ht="14.25" customHeight="1" thickBot="1">
      <c r="A18" s="38"/>
      <c r="B18" s="39"/>
      <c r="C18" s="39"/>
      <c r="D18" s="40"/>
      <c r="E18" s="40"/>
      <c r="F18" s="40"/>
      <c r="G18" s="41"/>
      <c r="H18" s="42"/>
      <c r="I18" s="43"/>
      <c r="J18" s="10"/>
    </row>
    <row r="19" spans="1:10" ht="15.75" thickBot="1">
      <c r="A19" s="40"/>
      <c r="B19" s="98" t="s">
        <v>40</v>
      </c>
      <c r="C19" s="99"/>
      <c r="D19" s="100" t="s">
        <v>7</v>
      </c>
      <c r="E19" s="101"/>
      <c r="F19" s="101"/>
      <c r="G19" s="102"/>
      <c r="H19" s="44" t="s">
        <v>8</v>
      </c>
      <c r="I19" s="45" t="s">
        <v>9</v>
      </c>
      <c r="J19" s="10"/>
    </row>
    <row r="20" spans="1:10" ht="6" customHeight="1" thickBot="1">
      <c r="A20" s="40"/>
      <c r="B20" s="11"/>
      <c r="C20" s="11"/>
      <c r="D20" s="11"/>
      <c r="E20" s="18"/>
      <c r="F20" s="18"/>
      <c r="G20" s="21"/>
      <c r="H20" s="12"/>
      <c r="I20" s="9"/>
      <c r="J20" s="10"/>
    </row>
    <row r="21" spans="1:10" ht="16.5" thickBot="1">
      <c r="A21" s="18"/>
      <c r="B21" s="95">
        <v>44166</v>
      </c>
      <c r="C21" s="103"/>
      <c r="D21" s="46" t="s">
        <v>10</v>
      </c>
      <c r="E21" s="47"/>
      <c r="F21" s="48"/>
      <c r="G21" s="49"/>
      <c r="H21" s="50"/>
      <c r="I21" s="51"/>
      <c r="J21" s="10"/>
    </row>
    <row r="22" spans="1:10" ht="15.75" thickBot="1">
      <c r="A22" s="18"/>
      <c r="B22" s="52"/>
      <c r="C22" s="53"/>
      <c r="D22" s="46" t="s">
        <v>11</v>
      </c>
      <c r="E22" s="47"/>
      <c r="F22" s="48"/>
      <c r="G22" s="49"/>
      <c r="H22" s="54"/>
      <c r="I22" s="55"/>
      <c r="J22" s="10"/>
    </row>
    <row r="23" spans="1:10" ht="15.75" thickBot="1">
      <c r="A23" s="18"/>
      <c r="B23" s="52"/>
      <c r="C23" s="53"/>
      <c r="D23" s="46" t="s">
        <v>31</v>
      </c>
      <c r="E23" s="47"/>
      <c r="F23" s="48"/>
      <c r="G23" s="49"/>
      <c r="H23" s="54"/>
      <c r="I23" s="55"/>
      <c r="J23" s="10"/>
    </row>
    <row r="24" spans="1:10" ht="15.75" thickBot="1">
      <c r="A24" s="18"/>
      <c r="B24" s="52"/>
      <c r="C24" s="53"/>
      <c r="D24" s="56" t="s">
        <v>35</v>
      </c>
      <c r="E24" s="57"/>
      <c r="F24" s="58"/>
      <c r="G24" s="88">
        <f>G22-G23</f>
        <v>0</v>
      </c>
      <c r="H24" s="88">
        <f>H22-H23</f>
        <v>0</v>
      </c>
      <c r="I24" s="55"/>
      <c r="J24" s="10"/>
    </row>
    <row r="25" spans="1:10" ht="15.75" thickBot="1">
      <c r="A25" s="18"/>
      <c r="B25" s="52"/>
      <c r="C25" s="53"/>
      <c r="D25" s="89" t="s">
        <v>41</v>
      </c>
      <c r="E25" s="60"/>
      <c r="F25" s="61"/>
      <c r="G25" s="93">
        <v>0.094</v>
      </c>
      <c r="H25" s="93">
        <v>0.094</v>
      </c>
      <c r="I25" s="55"/>
      <c r="J25" s="10"/>
    </row>
    <row r="26" spans="1:10" ht="15.75" thickBot="1">
      <c r="A26" s="18"/>
      <c r="B26" s="52"/>
      <c r="C26" s="53"/>
      <c r="D26" s="89" t="s">
        <v>32</v>
      </c>
      <c r="E26" s="60"/>
      <c r="F26" s="61"/>
      <c r="G26" s="86"/>
      <c r="H26" s="86"/>
      <c r="I26" s="55"/>
      <c r="J26" s="10"/>
    </row>
    <row r="27" spans="1:10" ht="15.75" thickBot="1">
      <c r="A27" s="18"/>
      <c r="B27" s="52"/>
      <c r="C27" s="53"/>
      <c r="D27" s="59" t="s">
        <v>12</v>
      </c>
      <c r="E27" s="60"/>
      <c r="F27" s="61"/>
      <c r="G27" s="88">
        <f>ROUND(G24*G25,2)</f>
        <v>0</v>
      </c>
      <c r="H27" s="94">
        <f>ROUND(H24*H25,2)</f>
        <v>0</v>
      </c>
      <c r="I27" s="55"/>
      <c r="J27" s="10"/>
    </row>
    <row r="28" spans="1:10" ht="15.75" thickBot="1">
      <c r="A28" s="18"/>
      <c r="B28" s="52"/>
      <c r="C28" s="53"/>
      <c r="D28" s="59" t="s">
        <v>34</v>
      </c>
      <c r="E28" s="60"/>
      <c r="F28" s="61"/>
      <c r="G28" s="62"/>
      <c r="H28" s="63"/>
      <c r="I28" s="55"/>
      <c r="J28" s="10"/>
    </row>
    <row r="29" spans="1:10" ht="15.75" thickBot="1">
      <c r="A29" s="18"/>
      <c r="B29" s="52"/>
      <c r="C29" s="53"/>
      <c r="D29" s="59" t="s">
        <v>33</v>
      </c>
      <c r="E29" s="60"/>
      <c r="F29" s="61"/>
      <c r="G29" s="62"/>
      <c r="H29" s="63"/>
      <c r="I29" s="64"/>
      <c r="J29" s="10"/>
    </row>
    <row r="30" spans="1:10" ht="15.75" thickBot="1">
      <c r="A30" s="18"/>
      <c r="B30" s="65"/>
      <c r="C30" s="66"/>
      <c r="D30" s="59" t="s">
        <v>13</v>
      </c>
      <c r="E30" s="60"/>
      <c r="F30" s="61"/>
      <c r="G30" s="88">
        <f>G27-G28-G29</f>
        <v>0</v>
      </c>
      <c r="H30" s="88">
        <f>H27-H28-H29</f>
        <v>0</v>
      </c>
      <c r="I30" s="67">
        <f>H30-G30</f>
        <v>0</v>
      </c>
      <c r="J30" s="10"/>
    </row>
    <row r="31" spans="1:10" ht="6" customHeight="1" thickBot="1">
      <c r="A31" s="18"/>
      <c r="B31" s="11"/>
      <c r="C31" s="11"/>
      <c r="D31" s="11"/>
      <c r="E31" s="68"/>
      <c r="F31" s="68"/>
      <c r="G31" s="21"/>
      <c r="H31" s="12"/>
      <c r="I31" s="69"/>
      <c r="J31" s="10"/>
    </row>
    <row r="32" spans="1:10" ht="16.5" thickBot="1">
      <c r="A32" s="18"/>
      <c r="B32" s="104">
        <v>44197</v>
      </c>
      <c r="C32" s="103"/>
      <c r="D32" s="46" t="s">
        <v>10</v>
      </c>
      <c r="E32" s="47"/>
      <c r="F32" s="48"/>
      <c r="G32" s="49"/>
      <c r="H32" s="50"/>
      <c r="I32" s="51"/>
      <c r="J32" s="10"/>
    </row>
    <row r="33" spans="1:10" ht="15.75" thickBot="1">
      <c r="A33" s="18"/>
      <c r="B33" s="52"/>
      <c r="C33" s="53"/>
      <c r="D33" s="46" t="s">
        <v>11</v>
      </c>
      <c r="E33" s="47"/>
      <c r="F33" s="48"/>
      <c r="G33" s="49"/>
      <c r="H33" s="54"/>
      <c r="I33" s="55"/>
      <c r="J33" s="10"/>
    </row>
    <row r="34" spans="1:10" ht="15.75" thickBot="1">
      <c r="A34" s="18"/>
      <c r="B34" s="52"/>
      <c r="C34" s="53"/>
      <c r="D34" s="46" t="s">
        <v>31</v>
      </c>
      <c r="E34" s="47"/>
      <c r="F34" s="48"/>
      <c r="G34" s="49"/>
      <c r="H34" s="54"/>
      <c r="I34" s="55"/>
      <c r="J34" s="10"/>
    </row>
    <row r="35" spans="1:10" ht="15.75" thickBot="1">
      <c r="A35" s="18"/>
      <c r="B35" s="52"/>
      <c r="C35" s="53"/>
      <c r="D35" s="56" t="s">
        <v>35</v>
      </c>
      <c r="E35" s="57"/>
      <c r="F35" s="58"/>
      <c r="G35" s="88">
        <f>G33-G34</f>
        <v>0</v>
      </c>
      <c r="H35" s="88">
        <f>H33-H34</f>
        <v>0</v>
      </c>
      <c r="I35" s="55"/>
      <c r="J35" s="10"/>
    </row>
    <row r="36" spans="1:10" ht="15.75" thickBot="1">
      <c r="A36" s="18"/>
      <c r="B36" s="52"/>
      <c r="C36" s="53"/>
      <c r="D36" s="89" t="s">
        <v>41</v>
      </c>
      <c r="E36" s="60"/>
      <c r="F36" s="61"/>
      <c r="G36" s="93">
        <v>0.094</v>
      </c>
      <c r="H36" s="93">
        <v>0.094</v>
      </c>
      <c r="I36" s="55"/>
      <c r="J36" s="10"/>
    </row>
    <row r="37" spans="1:10" ht="15.75" thickBot="1">
      <c r="A37" s="18"/>
      <c r="B37" s="52"/>
      <c r="C37" s="53"/>
      <c r="D37" s="89" t="s">
        <v>32</v>
      </c>
      <c r="E37" s="60"/>
      <c r="F37" s="61"/>
      <c r="G37" s="86"/>
      <c r="H37" s="86"/>
      <c r="I37" s="55"/>
      <c r="J37" s="10"/>
    </row>
    <row r="38" spans="1:10" ht="15.75" thickBot="1">
      <c r="A38" s="18"/>
      <c r="B38" s="52"/>
      <c r="C38" s="53"/>
      <c r="D38" s="59" t="s">
        <v>12</v>
      </c>
      <c r="E38" s="60"/>
      <c r="F38" s="61"/>
      <c r="G38" s="94">
        <f>ROUND(G35*G36,2)</f>
        <v>0</v>
      </c>
      <c r="H38" s="94">
        <f>ROUND(H35*H36,2)</f>
        <v>0</v>
      </c>
      <c r="I38" s="55"/>
      <c r="J38" s="10"/>
    </row>
    <row r="39" spans="1:10" ht="15.75" thickBot="1">
      <c r="A39" s="18"/>
      <c r="B39" s="52"/>
      <c r="C39" s="53"/>
      <c r="D39" s="59" t="s">
        <v>34</v>
      </c>
      <c r="E39" s="60"/>
      <c r="F39" s="61"/>
      <c r="G39" s="62"/>
      <c r="H39" s="63"/>
      <c r="I39" s="64"/>
      <c r="J39" s="10"/>
    </row>
    <row r="40" spans="1:10" ht="15.75" thickBot="1">
      <c r="A40" s="18"/>
      <c r="B40" s="52"/>
      <c r="C40" s="53"/>
      <c r="D40" s="59" t="s">
        <v>33</v>
      </c>
      <c r="E40" s="60"/>
      <c r="F40" s="61"/>
      <c r="G40" s="62"/>
      <c r="H40" s="63"/>
      <c r="I40" s="64"/>
      <c r="J40" s="10"/>
    </row>
    <row r="41" spans="1:10" ht="15.75" thickBot="1">
      <c r="A41" s="18"/>
      <c r="B41" s="65"/>
      <c r="C41" s="66"/>
      <c r="D41" s="59" t="s">
        <v>13</v>
      </c>
      <c r="E41" s="60"/>
      <c r="F41" s="61"/>
      <c r="G41" s="88">
        <f>G38-G39-G40</f>
        <v>0</v>
      </c>
      <c r="H41" s="88">
        <f>H38-H39-H40</f>
        <v>0</v>
      </c>
      <c r="I41" s="67">
        <f>H41-G41</f>
        <v>0</v>
      </c>
      <c r="J41" s="10"/>
    </row>
    <row r="42" spans="1:10" ht="6" customHeight="1" thickBot="1">
      <c r="A42" s="18"/>
      <c r="B42" s="11"/>
      <c r="C42" s="11"/>
      <c r="D42" s="11"/>
      <c r="E42" s="68"/>
      <c r="F42" s="68"/>
      <c r="G42" s="21"/>
      <c r="H42" s="12"/>
      <c r="I42" s="69"/>
      <c r="J42" s="10"/>
    </row>
    <row r="43" spans="1:10" ht="16.5" thickBot="1">
      <c r="A43" s="18"/>
      <c r="B43" s="95">
        <v>44228</v>
      </c>
      <c r="C43" s="96"/>
      <c r="D43" s="46" t="s">
        <v>10</v>
      </c>
      <c r="E43" s="47"/>
      <c r="F43" s="48"/>
      <c r="G43" s="49"/>
      <c r="H43" s="50"/>
      <c r="I43" s="51"/>
      <c r="J43" s="10"/>
    </row>
    <row r="44" spans="1:10" ht="15.75" thickBot="1">
      <c r="A44" s="18"/>
      <c r="B44" s="52"/>
      <c r="C44" s="53"/>
      <c r="D44" s="46" t="s">
        <v>11</v>
      </c>
      <c r="E44" s="47"/>
      <c r="F44" s="48"/>
      <c r="G44" s="49"/>
      <c r="H44" s="54"/>
      <c r="I44" s="55"/>
      <c r="J44" s="10"/>
    </row>
    <row r="45" spans="1:10" ht="15.75" thickBot="1">
      <c r="A45" s="18"/>
      <c r="B45" s="52"/>
      <c r="C45" s="53"/>
      <c r="D45" s="46" t="s">
        <v>31</v>
      </c>
      <c r="E45" s="47"/>
      <c r="F45" s="48"/>
      <c r="G45" s="49"/>
      <c r="H45" s="54"/>
      <c r="I45" s="55"/>
      <c r="J45" s="10"/>
    </row>
    <row r="46" spans="1:10" ht="15.75" thickBot="1">
      <c r="A46" s="18"/>
      <c r="B46" s="52"/>
      <c r="C46" s="53"/>
      <c r="D46" s="56" t="s">
        <v>35</v>
      </c>
      <c r="E46" s="57"/>
      <c r="F46" s="58"/>
      <c r="G46" s="88">
        <f>G44-G45</f>
        <v>0</v>
      </c>
      <c r="H46" s="88">
        <f>H44-H45</f>
        <v>0</v>
      </c>
      <c r="I46" s="55"/>
      <c r="J46" s="10"/>
    </row>
    <row r="47" spans="1:10" ht="15.75" thickBot="1">
      <c r="A47" s="18"/>
      <c r="B47" s="52"/>
      <c r="C47" s="53"/>
      <c r="D47" s="89" t="s">
        <v>41</v>
      </c>
      <c r="E47" s="60"/>
      <c r="F47" s="61"/>
      <c r="G47" s="93">
        <v>0.094</v>
      </c>
      <c r="H47" s="93">
        <v>0.094</v>
      </c>
      <c r="I47" s="55"/>
      <c r="J47" s="10"/>
    </row>
    <row r="48" spans="1:10" ht="15.75" thickBot="1">
      <c r="A48" s="18"/>
      <c r="B48" s="52"/>
      <c r="C48" s="53"/>
      <c r="D48" s="89" t="s">
        <v>32</v>
      </c>
      <c r="E48" s="60"/>
      <c r="F48" s="61"/>
      <c r="G48" s="86"/>
      <c r="H48" s="86"/>
      <c r="I48" s="55"/>
      <c r="J48" s="10"/>
    </row>
    <row r="49" spans="1:10" ht="15.75" thickBot="1">
      <c r="A49" s="18"/>
      <c r="B49" s="52"/>
      <c r="C49" s="53"/>
      <c r="D49" s="59" t="s">
        <v>12</v>
      </c>
      <c r="E49" s="60"/>
      <c r="F49" s="61"/>
      <c r="G49" s="94">
        <f>ROUND(G46*G47,2)</f>
        <v>0</v>
      </c>
      <c r="H49" s="94">
        <f>ROUND(H46*H47,2)</f>
        <v>0</v>
      </c>
      <c r="I49" s="55"/>
      <c r="J49" s="10"/>
    </row>
    <row r="50" spans="1:10" ht="15.75" thickBot="1">
      <c r="A50" s="18"/>
      <c r="B50" s="52"/>
      <c r="C50" s="53"/>
      <c r="D50" s="59" t="s">
        <v>34</v>
      </c>
      <c r="E50" s="60"/>
      <c r="F50" s="61"/>
      <c r="G50" s="62"/>
      <c r="H50" s="63"/>
      <c r="I50" s="64"/>
      <c r="J50" s="10"/>
    </row>
    <row r="51" spans="1:10" ht="15.75" thickBot="1">
      <c r="A51" s="18"/>
      <c r="B51" s="52"/>
      <c r="C51" s="53"/>
      <c r="D51" s="59" t="s">
        <v>33</v>
      </c>
      <c r="E51" s="60"/>
      <c r="F51" s="61"/>
      <c r="G51" s="62"/>
      <c r="H51" s="63"/>
      <c r="I51" s="64"/>
      <c r="J51" s="10"/>
    </row>
    <row r="52" spans="1:10" ht="15.75" thickBot="1">
      <c r="A52" s="18"/>
      <c r="B52" s="65"/>
      <c r="C52" s="66"/>
      <c r="D52" s="59" t="s">
        <v>13</v>
      </c>
      <c r="E52" s="60"/>
      <c r="F52" s="61"/>
      <c r="G52" s="88">
        <f>G49-G50-G51</f>
        <v>0</v>
      </c>
      <c r="H52" s="88">
        <f>H49-H50-H51</f>
        <v>0</v>
      </c>
      <c r="I52" s="67">
        <f>H52-G52</f>
        <v>0</v>
      </c>
      <c r="J52" s="10"/>
    </row>
    <row r="53" spans="1:10" ht="6" customHeight="1">
      <c r="A53" s="18"/>
      <c r="B53" s="11"/>
      <c r="C53" s="11"/>
      <c r="D53" s="11"/>
      <c r="E53" s="68"/>
      <c r="F53" s="68"/>
      <c r="G53" s="21"/>
      <c r="H53" s="12"/>
      <c r="I53" s="69"/>
      <c r="J53" s="10"/>
    </row>
    <row r="54" ht="13.5" customHeight="1" thickBot="1"/>
    <row r="55" spans="2:8" ht="13.5" customHeight="1" thickBot="1">
      <c r="B55" s="2" t="s">
        <v>14</v>
      </c>
      <c r="G55" s="62">
        <f>SUM(G21+G32+G43)</f>
        <v>0</v>
      </c>
      <c r="H55" s="62">
        <f>SUM(H21+H32+H43)</f>
        <v>0</v>
      </c>
    </row>
    <row r="56" spans="2:8" ht="13.5" customHeight="1" thickBot="1">
      <c r="B56" s="2" t="s">
        <v>15</v>
      </c>
      <c r="G56" s="62">
        <f>SUM(G27+G38+G49)</f>
        <v>0</v>
      </c>
      <c r="H56" s="62">
        <f>SUM(H27+H38+H49)</f>
        <v>0</v>
      </c>
    </row>
    <row r="57" spans="2:8" ht="13.5" customHeight="1" thickBot="1">
      <c r="B57" s="2" t="s">
        <v>16</v>
      </c>
      <c r="G57" s="62">
        <f>G55-G56</f>
        <v>0</v>
      </c>
      <c r="H57" s="62">
        <f>H55-H56</f>
        <v>0</v>
      </c>
    </row>
    <row r="58" ht="13.5" thickBot="1"/>
    <row r="59" spans="2:9" ht="16.5" thickBot="1">
      <c r="B59" s="70" t="s">
        <v>48</v>
      </c>
      <c r="C59" s="70"/>
      <c r="D59" s="71"/>
      <c r="H59" s="72" t="s">
        <v>17</v>
      </c>
      <c r="I59" s="73">
        <f>SUM(I30:I53)</f>
        <v>0</v>
      </c>
    </row>
    <row r="60" ht="12.75">
      <c r="B60" s="2" t="s">
        <v>18</v>
      </c>
    </row>
    <row r="62" spans="2:9" ht="12.75">
      <c r="B62" s="74" t="s">
        <v>19</v>
      </c>
      <c r="C62" s="75"/>
      <c r="D62" s="76"/>
      <c r="E62" s="76"/>
      <c r="F62" s="76"/>
      <c r="G62" s="77"/>
      <c r="H62" s="78"/>
      <c r="I62" s="79"/>
    </row>
    <row r="63" spans="2:9" ht="12.75">
      <c r="B63" s="75"/>
      <c r="C63" s="75"/>
      <c r="D63" s="76"/>
      <c r="E63" s="76"/>
      <c r="F63" s="76"/>
      <c r="G63" s="77"/>
      <c r="H63" s="78"/>
      <c r="I63" s="79"/>
    </row>
    <row r="64" spans="2:9" ht="12.75">
      <c r="B64" s="75" t="s">
        <v>20</v>
      </c>
      <c r="C64" s="75"/>
      <c r="D64" s="76"/>
      <c r="E64" s="76"/>
      <c r="F64" s="76"/>
      <c r="G64" s="77"/>
      <c r="H64" s="78"/>
      <c r="I64" s="79"/>
    </row>
    <row r="65" spans="2:9" ht="12.75">
      <c r="B65" s="75"/>
      <c r="C65" s="75"/>
      <c r="D65" s="76"/>
      <c r="E65" s="76"/>
      <c r="F65" s="76"/>
      <c r="G65" s="77"/>
      <c r="H65" s="78"/>
      <c r="I65" s="79"/>
    </row>
    <row r="66" ht="12.75">
      <c r="B66" s="2" t="s">
        <v>21</v>
      </c>
    </row>
    <row r="67" ht="12.75">
      <c r="B67" s="2" t="s">
        <v>22</v>
      </c>
    </row>
    <row r="70" spans="2:9" ht="12.75">
      <c r="B70" s="75" t="s">
        <v>23</v>
      </c>
      <c r="C70" s="75"/>
      <c r="D70" s="76"/>
      <c r="E70" s="76"/>
      <c r="F70" s="76"/>
      <c r="G70" s="77"/>
      <c r="H70" s="78"/>
      <c r="I70" s="79"/>
    </row>
    <row r="71" spans="2:9" ht="12.75">
      <c r="B71" s="80" t="s">
        <v>24</v>
      </c>
      <c r="C71" s="81"/>
      <c r="D71" s="82" t="s">
        <v>25</v>
      </c>
      <c r="E71" s="76"/>
      <c r="F71" s="83"/>
      <c r="G71" s="77" t="s">
        <v>26</v>
      </c>
      <c r="H71" s="84"/>
      <c r="I71" s="85" t="s">
        <v>27</v>
      </c>
    </row>
    <row r="72" spans="2:9" ht="12.75">
      <c r="B72" s="80"/>
      <c r="C72" s="81"/>
      <c r="D72" s="82"/>
      <c r="E72" s="76"/>
      <c r="F72" s="83"/>
      <c r="G72" s="77"/>
      <c r="H72" s="84"/>
      <c r="I72" s="79"/>
    </row>
    <row r="73" spans="2:9" ht="12.75">
      <c r="B73" s="75"/>
      <c r="C73" s="75"/>
      <c r="D73" s="76"/>
      <c r="E73" s="76"/>
      <c r="F73" s="76"/>
      <c r="G73" s="77"/>
      <c r="H73" s="78"/>
      <c r="I73" s="79"/>
    </row>
    <row r="74" spans="2:9" ht="12.75">
      <c r="B74" s="75" t="s">
        <v>23</v>
      </c>
      <c r="C74" s="75"/>
      <c r="D74" s="76"/>
      <c r="E74" s="76"/>
      <c r="F74" s="76"/>
      <c r="G74" s="77"/>
      <c r="H74" s="78"/>
      <c r="I74" s="79"/>
    </row>
    <row r="75" spans="2:9" ht="12.75">
      <c r="B75" s="80" t="s">
        <v>24</v>
      </c>
      <c r="C75" s="81"/>
      <c r="D75" s="82" t="s">
        <v>28</v>
      </c>
      <c r="E75" s="76"/>
      <c r="F75" s="83"/>
      <c r="G75" s="77" t="s">
        <v>29</v>
      </c>
      <c r="H75" s="84"/>
      <c r="I75" s="85" t="s">
        <v>30</v>
      </c>
    </row>
  </sheetData>
  <sheetProtection/>
  <mergeCells count="11">
    <mergeCell ref="B32:C32"/>
    <mergeCell ref="B43:C43"/>
    <mergeCell ref="G9:I9"/>
    <mergeCell ref="B19:C19"/>
    <mergeCell ref="D19:G19"/>
    <mergeCell ref="B21:C21"/>
    <mergeCell ref="D1:H1"/>
    <mergeCell ref="F2:G2"/>
    <mergeCell ref="F3:G3"/>
    <mergeCell ref="F4:G4"/>
    <mergeCell ref="F5:G5"/>
  </mergeCells>
  <hyperlinks>
    <hyperlink ref="H16" r:id="rId1" display="kusf@gvnw.com (E-mail)"/>
  </hyperlinks>
  <printOptions/>
  <pageMargins left="0.75" right="0.6" top="1" bottom="0.33" header="0.5" footer="0.22"/>
  <pageSetup horizontalDpi="600" verticalDpi="600" orientation="portrait" scale="6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GVNW Consulting,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Thies</dc:creator>
  <cp:keywords/>
  <dc:description/>
  <cp:lastModifiedBy>Nicole Stephens</cp:lastModifiedBy>
  <cp:lastPrinted>2010-04-28T16:47:21Z</cp:lastPrinted>
  <dcterms:created xsi:type="dcterms:W3CDTF">2010-03-16T18:44:25Z</dcterms:created>
  <dcterms:modified xsi:type="dcterms:W3CDTF">2020-06-17T14:31:07Z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